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defaultThemeVersion="124226"/>
  <xr:revisionPtr revIDLastSave="0" documentId="8_{A0664B60-6751-483E-B078-F6A9637CEF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рмейская" sheetId="2" r:id="rId1"/>
    <sheet name="Школьная" sheetId="3" r:id="rId2"/>
    <sheet name="Каркасы и ремкомплекты для школ" sheetId="4" r:id="rId3"/>
  </sheets>
  <definedNames>
    <definedName name="_xlnm.Print_Area" localSheetId="0">Армейская!$A$4:$G$84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6" i="2" l="1"/>
  <c r="E96" i="2"/>
  <c r="F96" i="2"/>
  <c r="G96" i="2"/>
  <c r="D95" i="2"/>
  <c r="E95" i="2"/>
  <c r="F95" i="2"/>
  <c r="G95" i="2"/>
  <c r="D73" i="2"/>
  <c r="E73" i="2"/>
  <c r="F73" i="2"/>
  <c r="G73" i="2"/>
  <c r="D50" i="2"/>
  <c r="E50" i="2"/>
  <c r="F50" i="2"/>
  <c r="G50" i="2"/>
  <c r="D77" i="2"/>
  <c r="E77" i="2"/>
  <c r="F77" i="2"/>
  <c r="G77" i="2"/>
  <c r="D76" i="2"/>
  <c r="E76" i="2"/>
  <c r="F76" i="2"/>
  <c r="G76" i="2"/>
  <c r="D79" i="2"/>
  <c r="E79" i="2"/>
  <c r="F79" i="2"/>
  <c r="G79" i="2"/>
  <c r="D18" i="2" l="1"/>
  <c r="E18" i="2"/>
  <c r="F18" i="2"/>
  <c r="G18" i="2"/>
  <c r="D45" i="2" l="1"/>
  <c r="E45" i="2"/>
  <c r="F45" i="2"/>
  <c r="G45" i="2"/>
  <c r="D43" i="2"/>
  <c r="E43" i="2"/>
  <c r="F43" i="2"/>
  <c r="G43" i="2"/>
  <c r="D38" i="2" l="1"/>
  <c r="E38" i="2"/>
  <c r="F38" i="2"/>
  <c r="G38" i="2"/>
  <c r="D26" i="2"/>
  <c r="E26" i="2"/>
  <c r="F26" i="2"/>
  <c r="G26" i="2"/>
  <c r="D25" i="2"/>
  <c r="E25" i="2"/>
  <c r="F25" i="2"/>
  <c r="G25" i="2"/>
  <c r="D24" i="2"/>
  <c r="E24" i="2"/>
  <c r="F24" i="2"/>
  <c r="G24" i="2"/>
  <c r="D69" i="2"/>
  <c r="E69" i="2"/>
  <c r="F69" i="2"/>
  <c r="G69" i="2"/>
  <c r="D65" i="2"/>
  <c r="E65" i="2"/>
  <c r="F65" i="2"/>
  <c r="G65" i="2"/>
  <c r="D67" i="2"/>
  <c r="E67" i="2"/>
  <c r="F67" i="2"/>
  <c r="G67" i="2"/>
  <c r="D42" i="2"/>
  <c r="E42" i="2"/>
  <c r="F42" i="2"/>
  <c r="G42" i="2"/>
  <c r="G6" i="2" l="1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7" i="2"/>
  <c r="G28" i="2"/>
  <c r="G29" i="2"/>
  <c r="G30" i="2"/>
  <c r="G31" i="2"/>
  <c r="G32" i="2"/>
  <c r="G33" i="2"/>
  <c r="G34" i="2"/>
  <c r="G35" i="2"/>
  <c r="G36" i="2"/>
  <c r="G37" i="2"/>
  <c r="G39" i="2"/>
  <c r="G41" i="2"/>
  <c r="G44" i="2"/>
  <c r="G46" i="2"/>
  <c r="G47" i="2"/>
  <c r="G48" i="2"/>
  <c r="G49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6" i="2"/>
  <c r="G68" i="2"/>
  <c r="G70" i="2"/>
  <c r="G71" i="2"/>
  <c r="G72" i="2"/>
  <c r="G74" i="2"/>
  <c r="G75" i="2"/>
  <c r="G78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5" i="2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7" i="2"/>
  <c r="F28" i="2"/>
  <c r="F29" i="2"/>
  <c r="F30" i="2"/>
  <c r="F31" i="2"/>
  <c r="F32" i="2"/>
  <c r="F33" i="2"/>
  <c r="F34" i="2"/>
  <c r="F35" i="2"/>
  <c r="F36" i="2"/>
  <c r="F37" i="2"/>
  <c r="F39" i="2"/>
  <c r="F41" i="2"/>
  <c r="F44" i="2"/>
  <c r="F46" i="2"/>
  <c r="F47" i="2"/>
  <c r="F48" i="2"/>
  <c r="F49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6" i="2"/>
  <c r="F68" i="2"/>
  <c r="F70" i="2"/>
  <c r="F71" i="2"/>
  <c r="F72" i="2"/>
  <c r="F74" i="2"/>
  <c r="F75" i="2"/>
  <c r="F78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5" i="2"/>
  <c r="E6" i="2"/>
  <c r="E7" i="2"/>
  <c r="E8" i="2"/>
  <c r="E9" i="2"/>
  <c r="E10" i="2"/>
  <c r="E11" i="2"/>
  <c r="E12" i="2"/>
  <c r="E13" i="2"/>
  <c r="E14" i="2"/>
  <c r="E15" i="2"/>
  <c r="E16" i="2"/>
  <c r="E17" i="2"/>
  <c r="E19" i="2"/>
  <c r="E20" i="2"/>
  <c r="E21" i="2"/>
  <c r="E22" i="2"/>
  <c r="E23" i="2"/>
  <c r="E27" i="2"/>
  <c r="E28" i="2"/>
  <c r="E29" i="2"/>
  <c r="E30" i="2"/>
  <c r="E31" i="2"/>
  <c r="E32" i="2"/>
  <c r="E33" i="2"/>
  <c r="E34" i="2"/>
  <c r="E35" i="2"/>
  <c r="E36" i="2"/>
  <c r="E37" i="2"/>
  <c r="E39" i="2"/>
  <c r="E41" i="2"/>
  <c r="E44" i="2"/>
  <c r="E46" i="2"/>
  <c r="E47" i="2"/>
  <c r="E48" i="2"/>
  <c r="E49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6" i="2"/>
  <c r="E68" i="2"/>
  <c r="E70" i="2"/>
  <c r="E71" i="2"/>
  <c r="E72" i="2"/>
  <c r="E74" i="2"/>
  <c r="E75" i="2"/>
  <c r="E78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5" i="2"/>
  <c r="D6" i="2"/>
  <c r="D7" i="2"/>
  <c r="D8" i="2"/>
  <c r="D9" i="2"/>
  <c r="D10" i="2"/>
  <c r="D11" i="2"/>
  <c r="D12" i="2"/>
  <c r="D13" i="2"/>
  <c r="D14" i="2"/>
  <c r="D15" i="2"/>
  <c r="D16" i="2"/>
  <c r="D17" i="2"/>
  <c r="D19" i="2"/>
  <c r="D20" i="2"/>
  <c r="D21" i="2"/>
  <c r="D22" i="2"/>
  <c r="D23" i="2"/>
  <c r="D27" i="2"/>
  <c r="D28" i="2"/>
  <c r="D29" i="2"/>
  <c r="D30" i="2"/>
  <c r="D31" i="2"/>
  <c r="D32" i="2"/>
  <c r="D33" i="2"/>
  <c r="D34" i="2"/>
  <c r="D35" i="2"/>
  <c r="D36" i="2"/>
  <c r="D37" i="2"/>
  <c r="D39" i="2"/>
  <c r="D41" i="2"/>
  <c r="D44" i="2"/>
  <c r="D46" i="2"/>
  <c r="D47" i="2"/>
  <c r="D48" i="2"/>
  <c r="D49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6" i="2"/>
  <c r="D68" i="2"/>
  <c r="D70" i="2"/>
  <c r="D71" i="2"/>
  <c r="D72" i="2"/>
  <c r="D74" i="2"/>
  <c r="D75" i="2"/>
  <c r="D78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5" i="2"/>
</calcChain>
</file>

<file path=xl/sharedStrings.xml><?xml version="1.0" encoding="utf-8"?>
<sst xmlns="http://schemas.openxmlformats.org/spreadsheetml/2006/main" count="196" uniqueCount="190">
  <si>
    <t>Шкаф для спецодежды     793*414*1824</t>
  </si>
  <si>
    <t>Шкаф универсальный тип "А" 562*580*2274</t>
  </si>
  <si>
    <t>Шкаф универсальный  тип "Б" 1124*580*2274</t>
  </si>
  <si>
    <t>Шкаф универсальный  для хранения имущества роты и личных вещей военнослужащих  1124*580*2830</t>
  </si>
  <si>
    <t>Шкаф платяной двухстворчатый  1124*580*1824</t>
  </si>
  <si>
    <t>Шкаф канцелярский. Тип 1 793*414*1824</t>
  </si>
  <si>
    <t>Шкаф канцелярский. Тип 2 793*414*1824</t>
  </si>
  <si>
    <t>Шкаф настенный для фурнитуры 1092*257*370</t>
  </si>
  <si>
    <t>Стол приставной 1200*650*720</t>
  </si>
  <si>
    <t>Стол письменный однотумбовый  с дверкой 1200*650*750</t>
  </si>
  <si>
    <t>Стол для совещаний 1850*842*750</t>
  </si>
  <si>
    <t>Стол руководителя 1850*842*750</t>
  </si>
  <si>
    <t>Стол для ремонта обуви 612*466*617</t>
  </si>
  <si>
    <t>Стол для телефонов 1150*500*650</t>
  </si>
  <si>
    <t>Тумба армейская 400*444*750</t>
  </si>
  <si>
    <t>Тумба мобильная 426*502*561</t>
  </si>
  <si>
    <t>Скамья хозяйственная. 1450*220*450</t>
  </si>
  <si>
    <t>Стул армейский жесткий на м/к 385х350х805</t>
  </si>
  <si>
    <t>Табурет армейский на металлокаркасе 385х350х450 мм</t>
  </si>
  <si>
    <t>Стол классный на м/к 1200*650*750</t>
  </si>
  <si>
    <t>Вешалка настенная на 5 крючков. 761*170</t>
  </si>
  <si>
    <t>Вешалка настенная на 5 крючков с полкой для головных уборов. 761*257*186</t>
  </si>
  <si>
    <t>Полка для бритья(без зеркал) 1450*202</t>
  </si>
  <si>
    <t>Подставка под телевизор 795*513*684</t>
  </si>
  <si>
    <t>Трибуна напольная 793*800*1150</t>
  </si>
  <si>
    <t>Трибуна настольная 506*372*430</t>
  </si>
  <si>
    <t xml:space="preserve">Шкаф канцелярский. Тип 3 793*414*1824 </t>
  </si>
  <si>
    <t>Шкаф комбинированный трехстворчатый 1686*580*1824</t>
  </si>
  <si>
    <t xml:space="preserve">Шкаф комбинированный двухстворчатый 1124*580*1824 </t>
  </si>
  <si>
    <t>Стол аудиторный на м/к 1200*650*750</t>
  </si>
  <si>
    <t>Шкаф для хранения пальто зимних, головных уборов, шлемов стальных, рюкзаков вещевых и ИСХЗ 1124*580*2840</t>
  </si>
  <si>
    <t>Стол универсальный  войсковой на м/к+пл. 1450х720х750</t>
  </si>
  <si>
    <t>Табурет сапожника 340*340*360 (массив хвойных пород)</t>
  </si>
  <si>
    <t>Подставка для чистки обуви 1200х300х389  (массив хвойных пород)</t>
  </si>
  <si>
    <t>Стол для чистки оружия 2550х620х900 (массив хвойных пород)</t>
  </si>
  <si>
    <t>Пирамида для оружия 1050х534(344)х1960 мм. (фанера + массив хвойных пород)</t>
  </si>
  <si>
    <t>Пирамида для оружия 1050х534(344)х1960 мм. (ЛДСП +фанера + брус хвойных пород)</t>
  </si>
  <si>
    <t>Место дневального (две тумбы+ щит + стелла + подставка)</t>
  </si>
  <si>
    <t xml:space="preserve">Стол обеденный тип Ф  на 6 человек. На мет каркасе + пластик (без стульев) </t>
  </si>
  <si>
    <t>Кушетка полумягкая 1750х650х460</t>
  </si>
  <si>
    <t>Шкатулка металлическая 780х425х380</t>
  </si>
  <si>
    <t>Шкаф металлический четерехъячеечный 600х500х1500</t>
  </si>
  <si>
    <t>Сейф металический 700х574х900</t>
  </si>
  <si>
    <t>Подставка под шкаф металлический малый 500х400х750 (массив)</t>
  </si>
  <si>
    <t>Подставка под сейф 760х634х750  (массив)</t>
  </si>
  <si>
    <t>Подставка под шкаф металлический малый 500х400х750 (мк с ЛДСП)</t>
  </si>
  <si>
    <t>Подставка под сейф 760х634х750  (мк с ЛДСП)</t>
  </si>
  <si>
    <t>Стол обеденный на 4 человека на м/к 900*900*760 (Столешница - ДСП 16 мм, с пластиком. Подстолье - ЛДСП 16. Каркас - труба 25х25)</t>
  </si>
  <si>
    <t>по соглас.</t>
  </si>
  <si>
    <r>
      <t>Антресоль двухстворчатая 1124*580*570</t>
    </r>
    <r>
      <rPr>
        <i/>
        <sz val="9"/>
        <color indexed="8"/>
        <rFont val="Arial"/>
        <family val="2"/>
        <charset val="204"/>
      </rPr>
      <t xml:space="preserve"> </t>
    </r>
  </si>
  <si>
    <t xml:space="preserve">Антресоль трехстворчатая 1686*580*570 </t>
  </si>
  <si>
    <t xml:space="preserve">Антресоль к шкафу для спецодежды 793*414*570 </t>
  </si>
  <si>
    <t>Пирамида металлическая (на 9 автоматов и 1 пулемет) 1050х534(344)х1960 мм.</t>
  </si>
  <si>
    <t>Кровать армейская тип Ф 1980х840х855/1015 мм.</t>
  </si>
  <si>
    <t>Кровать армейская Тип А 1964х700х855/1145 мм</t>
  </si>
  <si>
    <t>Кровать бытовая с деревянными спинками 1932х840х710/860 мм</t>
  </si>
  <si>
    <t>Наименование</t>
  </si>
  <si>
    <t xml:space="preserve">Кресло "Престиж" с подлокотниками, ткань 620х550х1030-1210  </t>
  </si>
  <si>
    <t>Кресло "Престиж" с подлокотниками, кожзам 620х550х1030-1210</t>
  </si>
  <si>
    <t>Стул "Форма" ткань 520х470х850</t>
  </si>
  <si>
    <t>Стул "Форма" кожзам 520х470х850</t>
  </si>
  <si>
    <t>Стул ИЗО ткань 530х600х810</t>
  </si>
  <si>
    <t>Стул ИЗО кожзам 530х600х810</t>
  </si>
  <si>
    <t>Стол письменный однотумбовый (столешница 16 мм) 1350*746*750 (без тумб)</t>
  </si>
  <si>
    <t>Стол письменный однотумбовый (столешница 22 мм) 1350*746*750 (без тумб)</t>
  </si>
  <si>
    <t>Стол письменный двухтумбовый (столешница 16 мм),  1550*746*750 (без тумб)</t>
  </si>
  <si>
    <t>Стол письменный двухтумбовый (столешница 22 мм),  1550*746*750 (без тумб)</t>
  </si>
  <si>
    <t>Стол обеденный на 4 человека на м/к 900*900*760 (Столешница - ДСП 22 мм, Подстолье - ЛДСП 16. Каркас - труба 40х40)</t>
  </si>
  <si>
    <t>Стол обеденный на 4 человека на м/к 900*900*760 (Столешница - ДСП 22 мм, с пластиком. Подстолье - ЛДСП 16. Каркас - труба 40х40)</t>
  </si>
  <si>
    <t>Артикул</t>
  </si>
  <si>
    <t>001-001</t>
  </si>
  <si>
    <t>001-002</t>
  </si>
  <si>
    <t>001-003</t>
  </si>
  <si>
    <t>001-004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</si>
  <si>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</si>
  <si>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</si>
  <si>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</si>
  <si>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</si>
  <si>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</si>
  <si>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</si>
  <si>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</si>
  <si>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</si>
  <si>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</si>
  <si>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</si>
  <si>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</si>
  <si>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</si>
  <si>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</si>
  <si>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</si>
  <si>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</si>
  <si>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</si>
  <si>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</si>
  <si>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</si>
  <si>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</si>
  <si>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</si>
  <si>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</si>
  <si>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</si>
  <si>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</si>
  <si>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</si>
  <si>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</si>
  <si>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</si>
  <si>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</si>
  <si>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001-032</t>
  </si>
  <si>
    <t>001-033</t>
  </si>
  <si>
    <t>001-034</t>
  </si>
  <si>
    <t>001-035</t>
  </si>
  <si>
    <t>001-036</t>
  </si>
  <si>
    <t>001-037</t>
  </si>
  <si>
    <t>001-038</t>
  </si>
  <si>
    <t>001-039</t>
  </si>
  <si>
    <t>001-040</t>
  </si>
  <si>
    <t>001-041</t>
  </si>
  <si>
    <t>001-042</t>
  </si>
  <si>
    <t>001-043</t>
  </si>
  <si>
    <t>001-044</t>
  </si>
  <si>
    <t>001-045</t>
  </si>
  <si>
    <t>001-046</t>
  </si>
  <si>
    <t>001-047</t>
  </si>
  <si>
    <t>001-048</t>
  </si>
  <si>
    <t>001-049</t>
  </si>
  <si>
    <t>001-050</t>
  </si>
  <si>
    <t>001-051</t>
  </si>
  <si>
    <t>001-052</t>
  </si>
  <si>
    <t>001-053</t>
  </si>
  <si>
    <t>001-054</t>
  </si>
  <si>
    <t>001-055</t>
  </si>
  <si>
    <t>001-056</t>
  </si>
  <si>
    <t>001-057</t>
  </si>
  <si>
    <t>001-058</t>
  </si>
  <si>
    <t>001-059</t>
  </si>
  <si>
    <t>001-060</t>
  </si>
  <si>
    <t>001-061</t>
  </si>
  <si>
    <t>001-062</t>
  </si>
  <si>
    <t>001-063</t>
  </si>
  <si>
    <t>001-064</t>
  </si>
  <si>
    <t>001-065</t>
  </si>
  <si>
    <t>001-066</t>
  </si>
  <si>
    <t>001-067</t>
  </si>
  <si>
    <t>001-068</t>
  </si>
  <si>
    <t>001-069</t>
  </si>
  <si>
    <t>001-070</t>
  </si>
  <si>
    <t>001-071</t>
  </si>
  <si>
    <t>001-072</t>
  </si>
  <si>
    <t>001-073</t>
  </si>
  <si>
    <t xml:space="preserve">Стол обеденный на 6 человек с подвесами для скамей 1450*720*750  </t>
  </si>
  <si>
    <t>Тумба мобильная (крышка 22 мм) 426*502*561</t>
  </si>
  <si>
    <t>от 30 до 100 тыс. руб</t>
  </si>
  <si>
    <t>от 100 до 250 тыс.руб</t>
  </si>
  <si>
    <t>от 250 до 500 тыс. руб</t>
  </si>
  <si>
    <t>от 500 тыс.руб</t>
  </si>
  <si>
    <t>Розница (от 15 до 30 тыс руб)</t>
  </si>
  <si>
    <t>Шкаф хозяйственный  (ЛДСП) 1124*580*1824</t>
  </si>
  <si>
    <t>Шкаф универсальный Тип А-Ф (металлический)</t>
  </si>
  <si>
    <t>001-074</t>
  </si>
  <si>
    <t>001-033.1</t>
  </si>
  <si>
    <t>Шкаф канцелярский. Тип 2 793*414*1824 (топ 22 мм)</t>
  </si>
  <si>
    <t>001-052.1</t>
  </si>
  <si>
    <t>Шкаф канцелярский. Тип 1 793*414*1824 (топ 22)</t>
  </si>
  <si>
    <t>001-051.1</t>
  </si>
  <si>
    <t>001-053.1</t>
  </si>
  <si>
    <t>001-018.1</t>
  </si>
  <si>
    <t>Тумба приставная  (столешница 22 мм) 450*700*750 мм</t>
  </si>
  <si>
    <t>001-018.2</t>
  </si>
  <si>
    <t>Подставка под системный блок</t>
  </si>
  <si>
    <t>001-018.3</t>
  </si>
  <si>
    <t>Стол угловой (столешница 22 мм)  1550*1000*750 мм</t>
  </si>
  <si>
    <t>001-029.1</t>
  </si>
  <si>
    <t>Стол универсальный  войсковой на м/к+пл. 1450х720х750 (столешница 22 мм)</t>
  </si>
  <si>
    <t>Шкаф канцелярский. Тип 3 793*414*1824 (топ 22 мм)</t>
  </si>
  <si>
    <t>Стол классный с подстольем. 1200*554*750 ЛДСП</t>
  </si>
  <si>
    <t>Тумба арамейская прикроватная без ниши (топ 22)</t>
  </si>
  <si>
    <t>001-033.2</t>
  </si>
  <si>
    <t>Тумба армейская 400*444*750 (топ 22)</t>
  </si>
  <si>
    <t>001-033-1</t>
  </si>
  <si>
    <t>Тумба арамейская прикроватная без ниши (топ 16)</t>
  </si>
  <si>
    <t>Стол приставной 1200*650*720 (топ 22 мм)</t>
  </si>
  <si>
    <t>001-013.1</t>
  </si>
  <si>
    <t>Шкаф металический большой (120 приказ)  970х400х1600</t>
  </si>
  <si>
    <t>Шкаф металлический малый (120 приказ) 432х380х628</t>
  </si>
  <si>
    <t>001-059.1</t>
  </si>
  <si>
    <t>Шкаф металлический малый (333 приказ) 460х340х630</t>
  </si>
  <si>
    <t>Шкаф металический большой (333 приказ)  930х520х1950 (к/д.1,5/2,0 мм.)</t>
  </si>
  <si>
    <t>Шкаф металический большой (333 приказ)  930х520х1950 (к/д.1,5/2,0 мм.) с термоизоляцией</t>
  </si>
  <si>
    <t>001-058.1</t>
  </si>
  <si>
    <t>001-058.2</t>
  </si>
  <si>
    <t>Подставка для чистки обуви 1200х300х389  (металл)</t>
  </si>
  <si>
    <t>Сейф металический 700х574х900 с термоизоляцией</t>
  </si>
  <si>
    <t xml:space="preserve">Вешалка настенная металлическая (Приказ 333) </t>
  </si>
  <si>
    <t>001-075</t>
  </si>
  <si>
    <t>Ящик для ветоши 510*360*420 (1,2 мм)</t>
  </si>
  <si>
    <t>001-076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</si>
</sst>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ill="1"/>
    <xf numFmtId="2" fontId="6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wrapText="1"/>
    </xf>
    <xf numFmtId="2" fontId="0" fillId="0" borderId="0" xfId="0" applyNumberFormat="1" applyAlignment="1"/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2" borderId="0" xfId="0" applyFill="1"/>
    <xf numFmtId="0" fontId="8" fillId="0" borderId="1" xfId="0" applyFont="1" applyFill="1" applyBorder="1" applyAlignment="1">
      <alignment horizontal="center" vertical="center" wrapText="1"/>
    </xf>
  </cellXfs>
  <cellStyles count="7">
    <cellStyle name="Денежный 2" xfId="2" xr:uid="{00000000-0005-0000-0000-000000000000}"/>
    <cellStyle name="Денежный 3" xfId="5" xr:uid="{00000000-0005-0000-0000-000001000000}"/>
    <cellStyle name="Обычный" xfId="0" builtinId="0"/>
    <cellStyle name="Обычный 2" xfId="1" xr:uid="{00000000-0005-0000-0000-000003000000}"/>
    <cellStyle name="Обычный 3" xfId="3" xr:uid="{00000000-0005-0000-0000-000004000000}"/>
    <cellStyle name="Обычный 4" xfId="4" xr:uid="{00000000-0005-0000-0000-000005000000}"/>
    <cellStyle name="Обычный 5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96"/>
  <sheetViews>
    <sheetView tabSelected="1" zoomScaleNormal="100" zoomScaleSheetLayoutView="80" workbookViewId="0">
      <pane ySplit="4" topLeftCell="A38" activePane="bottomLeft" state="frozen"/>
      <selection pane="bottomLeft" activeCell="C87" sqref="C87"/>
    </sheetView>
  </sheetViews>
  <sheetFormatPr defaultRowHeight="14.4" x14ac:dyDescent="0.3"/>
  <cols>
    <col min="1" max="1" width="71.21875" style="8" customWidth="1"/>
    <col min="2" max="3" width="16.21875" style="8" customWidth="1"/>
    <col min="4" max="4" width="13.77734375" style="8" customWidth="1"/>
    <col min="5" max="6" width="14.21875" style="2" customWidth="1"/>
    <col min="7" max="7" width="14.44140625" style="2" customWidth="1"/>
  </cols>
  <sheetData>
    <row r="3" spans="1:7" ht="36.75" customHeight="1" x14ac:dyDescent="0.3">
      <c r="A3"/>
      <c r="B3"/>
      <c r="C3"/>
      <c r="D3"/>
    </row>
    <row r="4" spans="1:7" s="9" customFormat="1" ht="31.2" x14ac:dyDescent="0.3">
      <c r="A4" s="3" t="s">
        <v>56</v>
      </c>
      <c r="B4" s="11" t="s">
        <v>69</v>
      </c>
      <c r="C4" s="11" t="s">
        <v>148</v>
      </c>
      <c r="D4" s="11" t="s">
        <v>147</v>
      </c>
      <c r="E4" s="6" t="s">
        <v>146</v>
      </c>
      <c r="F4" s="6" t="s">
        <v>145</v>
      </c>
      <c r="G4" s="6" t="s">
        <v>149</v>
      </c>
    </row>
    <row r="5" spans="1:7" ht="15.6" x14ac:dyDescent="0.3">
      <c r="A5" s="7" t="s">
        <v>49</v>
      </c>
      <c r="B5" s="7" t="s">
        <v>70</v>
      </c>
      <c r="C5" s="4">
        <v>4416</v>
      </c>
      <c r="D5" s="4">
        <f>C5+C5*0.03</f>
        <v>4548.4799999999996</v>
      </c>
      <c r="E5" s="4">
        <f>C5+C5*0.06</f>
        <v>4680.96</v>
      </c>
      <c r="F5" s="4">
        <f>C5+C5*0.1</f>
        <v>4857.6000000000004</v>
      </c>
      <c r="G5" s="4">
        <f>C5+C5*0.15</f>
        <v>5078.3999999999996</v>
      </c>
    </row>
    <row r="6" spans="1:7" ht="15.6" x14ac:dyDescent="0.3">
      <c r="A6" s="7" t="s">
        <v>50</v>
      </c>
      <c r="B6" s="7" t="s">
        <v>71</v>
      </c>
      <c r="C6" s="4">
        <v>5945.5</v>
      </c>
      <c r="D6" s="4">
        <f t="shared" ref="D6:D85" si="0">C6+C6*0.03</f>
        <v>6123.8649999999998</v>
      </c>
      <c r="E6" s="4">
        <f t="shared" ref="E6:E85" si="1">C6+C6*0.06</f>
        <v>6302.23</v>
      </c>
      <c r="F6" s="4">
        <f t="shared" ref="F6:F85" si="2">C6+C6*0.1</f>
        <v>6540.05</v>
      </c>
      <c r="G6" s="4">
        <f t="shared" ref="G6:G85" si="3">C6+C6*0.15</f>
        <v>6837.3249999999998</v>
      </c>
    </row>
    <row r="7" spans="1:7" ht="15.6" x14ac:dyDescent="0.3">
      <c r="A7" s="7" t="s">
        <v>51</v>
      </c>
      <c r="B7" s="7" t="s">
        <v>72</v>
      </c>
      <c r="C7" s="4">
        <v>2725.5</v>
      </c>
      <c r="D7" s="4">
        <f t="shared" si="0"/>
        <v>2807.2649999999999</v>
      </c>
      <c r="E7" s="4">
        <f t="shared" si="1"/>
        <v>2889.03</v>
      </c>
      <c r="F7" s="4">
        <f t="shared" si="2"/>
        <v>2998.05</v>
      </c>
      <c r="G7" s="4">
        <f t="shared" si="3"/>
        <v>3134.3249999999998</v>
      </c>
    </row>
    <row r="8" spans="1:7" ht="15.6" x14ac:dyDescent="0.3">
      <c r="A8" s="7" t="s">
        <v>20</v>
      </c>
      <c r="B8" s="7" t="s">
        <v>73</v>
      </c>
      <c r="C8" s="4">
        <v>460</v>
      </c>
      <c r="D8" s="4">
        <f t="shared" si="0"/>
        <v>473.8</v>
      </c>
      <c r="E8" s="4">
        <f t="shared" si="1"/>
        <v>487.6</v>
      </c>
      <c r="F8" s="4">
        <f t="shared" si="2"/>
        <v>506</v>
      </c>
      <c r="G8" s="4">
        <f t="shared" si="3"/>
        <v>529</v>
      </c>
    </row>
    <row r="9" spans="1:7" ht="31.2" x14ac:dyDescent="0.3">
      <c r="A9" s="7" t="s">
        <v>21</v>
      </c>
      <c r="B9" s="7" t="s">
        <v>74</v>
      </c>
      <c r="C9" s="4">
        <v>713</v>
      </c>
      <c r="D9" s="4">
        <f t="shared" si="0"/>
        <v>734.39</v>
      </c>
      <c r="E9" s="4">
        <f t="shared" si="1"/>
        <v>755.78</v>
      </c>
      <c r="F9" s="4">
        <f t="shared" si="2"/>
        <v>784.3</v>
      </c>
      <c r="G9" s="4">
        <f t="shared" si="3"/>
        <v>819.95</v>
      </c>
    </row>
    <row r="10" spans="1:7" ht="15.6" x14ac:dyDescent="0.3">
      <c r="A10" s="7" t="s">
        <v>37</v>
      </c>
      <c r="B10" s="7" t="s">
        <v>75</v>
      </c>
      <c r="C10" s="4">
        <v>10557</v>
      </c>
      <c r="D10" s="4">
        <f t="shared" si="0"/>
        <v>10873.71</v>
      </c>
      <c r="E10" s="4">
        <f t="shared" si="1"/>
        <v>11190.42</v>
      </c>
      <c r="F10" s="4">
        <f t="shared" si="2"/>
        <v>11612.7</v>
      </c>
      <c r="G10" s="4">
        <f t="shared" si="3"/>
        <v>12140.55</v>
      </c>
    </row>
    <row r="11" spans="1:7" ht="15.6" x14ac:dyDescent="0.3">
      <c r="A11" s="7" t="s">
        <v>22</v>
      </c>
      <c r="B11" s="7" t="s">
        <v>76</v>
      </c>
      <c r="C11" s="4">
        <v>552</v>
      </c>
      <c r="D11" s="4">
        <f t="shared" si="0"/>
        <v>568.55999999999995</v>
      </c>
      <c r="E11" s="4">
        <f t="shared" si="1"/>
        <v>585.12</v>
      </c>
      <c r="F11" s="4">
        <f t="shared" si="2"/>
        <v>607.20000000000005</v>
      </c>
      <c r="G11" s="4">
        <f t="shared" si="3"/>
        <v>634.79999999999995</v>
      </c>
    </row>
    <row r="12" spans="1:7" s="1" customFormat="1" ht="31.2" x14ac:dyDescent="0.3">
      <c r="A12" s="7" t="s">
        <v>35</v>
      </c>
      <c r="B12" s="7" t="s">
        <v>77</v>
      </c>
      <c r="C12" s="4">
        <v>40997.5</v>
      </c>
      <c r="D12" s="4">
        <f t="shared" si="0"/>
        <v>42227.425000000003</v>
      </c>
      <c r="E12" s="4">
        <f t="shared" si="1"/>
        <v>43457.35</v>
      </c>
      <c r="F12" s="4">
        <f t="shared" si="2"/>
        <v>45097.25</v>
      </c>
      <c r="G12" s="4">
        <f t="shared" si="3"/>
        <v>47147.125</v>
      </c>
    </row>
    <row r="13" spans="1:7" s="1" customFormat="1" ht="31.2" x14ac:dyDescent="0.3">
      <c r="A13" s="7" t="s">
        <v>36</v>
      </c>
      <c r="B13" s="7" t="s">
        <v>78</v>
      </c>
      <c r="C13" s="4">
        <v>17250</v>
      </c>
      <c r="D13" s="4">
        <f t="shared" si="0"/>
        <v>17767.5</v>
      </c>
      <c r="E13" s="4">
        <f t="shared" si="1"/>
        <v>18285</v>
      </c>
      <c r="F13" s="4">
        <f t="shared" si="2"/>
        <v>18975</v>
      </c>
      <c r="G13" s="4">
        <f t="shared" si="3"/>
        <v>19837.5</v>
      </c>
    </row>
    <row r="14" spans="1:7" s="1" customFormat="1" ht="31.2" x14ac:dyDescent="0.3">
      <c r="A14" s="7" t="s">
        <v>52</v>
      </c>
      <c r="B14" s="7" t="s">
        <v>79</v>
      </c>
      <c r="C14" s="4">
        <v>46000</v>
      </c>
      <c r="D14" s="4">
        <f t="shared" si="0"/>
        <v>47380</v>
      </c>
      <c r="E14" s="4">
        <f t="shared" si="1"/>
        <v>48760</v>
      </c>
      <c r="F14" s="4">
        <f t="shared" si="2"/>
        <v>50600</v>
      </c>
      <c r="G14" s="4">
        <f t="shared" si="3"/>
        <v>52900</v>
      </c>
    </row>
    <row r="15" spans="1:7" ht="15.6" x14ac:dyDescent="0.3">
      <c r="A15" s="7" t="s">
        <v>16</v>
      </c>
      <c r="B15" s="7" t="s">
        <v>80</v>
      </c>
      <c r="C15" s="4">
        <v>1450</v>
      </c>
      <c r="D15" s="4">
        <f t="shared" si="0"/>
        <v>1493.5</v>
      </c>
      <c r="E15" s="4">
        <f t="shared" si="1"/>
        <v>1537</v>
      </c>
      <c r="F15" s="4">
        <f t="shared" si="2"/>
        <v>1595</v>
      </c>
      <c r="G15" s="4">
        <f t="shared" si="3"/>
        <v>1667.5</v>
      </c>
    </row>
    <row r="16" spans="1:7" ht="15.6" x14ac:dyDescent="0.3">
      <c r="A16" s="7" t="s">
        <v>17</v>
      </c>
      <c r="B16" s="7" t="s">
        <v>81</v>
      </c>
      <c r="C16" s="4">
        <v>1175</v>
      </c>
      <c r="D16" s="4">
        <f t="shared" si="0"/>
        <v>1210.25</v>
      </c>
      <c r="E16" s="4">
        <f t="shared" si="1"/>
        <v>1245.5</v>
      </c>
      <c r="F16" s="4">
        <f t="shared" si="2"/>
        <v>1292.5</v>
      </c>
      <c r="G16" s="4">
        <f t="shared" si="3"/>
        <v>1351.25</v>
      </c>
    </row>
    <row r="17" spans="1:7" ht="15.6" x14ac:dyDescent="0.3">
      <c r="A17" s="7" t="s">
        <v>8</v>
      </c>
      <c r="B17" s="7" t="s">
        <v>82</v>
      </c>
      <c r="C17" s="4">
        <v>3294.75</v>
      </c>
      <c r="D17" s="4">
        <f t="shared" si="0"/>
        <v>3393.5925000000002</v>
      </c>
      <c r="E17" s="4">
        <f t="shared" si="1"/>
        <v>3492.4349999999999</v>
      </c>
      <c r="F17" s="4">
        <f t="shared" si="2"/>
        <v>3624.2249999999999</v>
      </c>
      <c r="G17" s="4">
        <f t="shared" si="3"/>
        <v>3788.9625000000001</v>
      </c>
    </row>
    <row r="18" spans="1:7" ht="15.6" x14ac:dyDescent="0.3">
      <c r="A18" s="7" t="s">
        <v>174</v>
      </c>
      <c r="B18" s="7" t="s">
        <v>175</v>
      </c>
      <c r="C18" s="4">
        <v>3484.5</v>
      </c>
      <c r="D18" s="4">
        <f t="shared" si="0"/>
        <v>3589.0349999999999</v>
      </c>
      <c r="E18" s="4">
        <f t="shared" si="1"/>
        <v>3693.57</v>
      </c>
      <c r="F18" s="4">
        <f t="shared" si="2"/>
        <v>3832.95</v>
      </c>
      <c r="G18" s="4">
        <f t="shared" si="3"/>
        <v>4007.1750000000002</v>
      </c>
    </row>
    <row r="19" spans="1:7" ht="15.6" x14ac:dyDescent="0.3">
      <c r="A19" s="7" t="s">
        <v>9</v>
      </c>
      <c r="B19" s="7" t="s">
        <v>83</v>
      </c>
      <c r="C19" s="4">
        <v>4128.5</v>
      </c>
      <c r="D19" s="4">
        <f t="shared" si="0"/>
        <v>4252.3549999999996</v>
      </c>
      <c r="E19" s="4">
        <f t="shared" si="1"/>
        <v>4376.21</v>
      </c>
      <c r="F19" s="4">
        <f t="shared" si="2"/>
        <v>4541.3500000000004</v>
      </c>
      <c r="G19" s="4">
        <f t="shared" si="3"/>
        <v>4747.7749999999996</v>
      </c>
    </row>
    <row r="20" spans="1:7" ht="31.2" x14ac:dyDescent="0.3">
      <c r="A20" s="7" t="s">
        <v>63</v>
      </c>
      <c r="B20" s="7" t="s">
        <v>84</v>
      </c>
      <c r="C20" s="4">
        <v>2961.25</v>
      </c>
      <c r="D20" s="4">
        <f t="shared" si="0"/>
        <v>3050.0875000000001</v>
      </c>
      <c r="E20" s="4">
        <f t="shared" si="1"/>
        <v>3138.9250000000002</v>
      </c>
      <c r="F20" s="4">
        <f t="shared" si="2"/>
        <v>3257.375</v>
      </c>
      <c r="G20" s="4">
        <f t="shared" si="3"/>
        <v>3405.4375</v>
      </c>
    </row>
    <row r="21" spans="1:7" ht="31.2" x14ac:dyDescent="0.3">
      <c r="A21" s="7" t="s">
        <v>64</v>
      </c>
      <c r="B21" s="7" t="s">
        <v>85</v>
      </c>
      <c r="C21" s="4">
        <v>3260.25</v>
      </c>
      <c r="D21" s="4">
        <f t="shared" si="0"/>
        <v>3358.0574999999999</v>
      </c>
      <c r="E21" s="4">
        <f t="shared" si="1"/>
        <v>3455.8649999999998</v>
      </c>
      <c r="F21" s="4">
        <f t="shared" si="2"/>
        <v>3586.2750000000001</v>
      </c>
      <c r="G21" s="4">
        <f t="shared" si="3"/>
        <v>3749.2874999999999</v>
      </c>
    </row>
    <row r="22" spans="1:7" ht="31.2" x14ac:dyDescent="0.3">
      <c r="A22" s="7" t="s">
        <v>65</v>
      </c>
      <c r="B22" s="7" t="s">
        <v>86</v>
      </c>
      <c r="C22" s="4">
        <v>3231.5</v>
      </c>
      <c r="D22" s="4">
        <f t="shared" si="0"/>
        <v>3328.4450000000002</v>
      </c>
      <c r="E22" s="4">
        <f t="shared" si="1"/>
        <v>3425.39</v>
      </c>
      <c r="F22" s="4">
        <f t="shared" si="2"/>
        <v>3554.65</v>
      </c>
      <c r="G22" s="4">
        <f t="shared" si="3"/>
        <v>3716.2249999999999</v>
      </c>
    </row>
    <row r="23" spans="1:7" ht="31.2" x14ac:dyDescent="0.3">
      <c r="A23" s="7" t="s">
        <v>66</v>
      </c>
      <c r="B23" s="7" t="s">
        <v>87</v>
      </c>
      <c r="C23" s="4">
        <v>3570.75</v>
      </c>
      <c r="D23" s="4">
        <f t="shared" si="0"/>
        <v>3677.8724999999999</v>
      </c>
      <c r="E23" s="4">
        <f t="shared" si="1"/>
        <v>3784.9949999999999</v>
      </c>
      <c r="F23" s="4">
        <f t="shared" si="2"/>
        <v>3927.8249999999998</v>
      </c>
      <c r="G23" s="4">
        <f t="shared" si="3"/>
        <v>4106.3625000000002</v>
      </c>
    </row>
    <row r="24" spans="1:7" ht="15.6" x14ac:dyDescent="0.3">
      <c r="A24" s="7" t="s">
        <v>164</v>
      </c>
      <c r="B24" s="7" t="s">
        <v>159</v>
      </c>
      <c r="C24" s="4">
        <v>5175</v>
      </c>
      <c r="D24" s="4">
        <f t="shared" si="0"/>
        <v>5330.25</v>
      </c>
      <c r="E24" s="4">
        <f t="shared" si="1"/>
        <v>5485.5</v>
      </c>
      <c r="F24" s="4">
        <f t="shared" si="2"/>
        <v>5692.5</v>
      </c>
      <c r="G24" s="4">
        <f t="shared" si="3"/>
        <v>5951.25</v>
      </c>
    </row>
    <row r="25" spans="1:7" ht="15.6" x14ac:dyDescent="0.3">
      <c r="A25" s="7" t="s">
        <v>160</v>
      </c>
      <c r="B25" s="7" t="s">
        <v>161</v>
      </c>
      <c r="C25" s="4">
        <v>5209.5</v>
      </c>
      <c r="D25" s="4">
        <f t="shared" si="0"/>
        <v>5365.7849999999999</v>
      </c>
      <c r="E25" s="4">
        <f t="shared" si="1"/>
        <v>5522.07</v>
      </c>
      <c r="F25" s="4">
        <f t="shared" si="2"/>
        <v>5730.45</v>
      </c>
      <c r="G25" s="4">
        <f t="shared" si="3"/>
        <v>5990.9250000000002</v>
      </c>
    </row>
    <row r="26" spans="1:7" ht="15.6" x14ac:dyDescent="0.3">
      <c r="A26" s="7" t="s">
        <v>162</v>
      </c>
      <c r="B26" s="7" t="s">
        <v>163</v>
      </c>
      <c r="C26" s="4">
        <v>379.5</v>
      </c>
      <c r="D26" s="4">
        <f t="shared" si="0"/>
        <v>390.88499999999999</v>
      </c>
      <c r="E26" s="4">
        <f t="shared" si="1"/>
        <v>402.27</v>
      </c>
      <c r="F26" s="4">
        <f t="shared" si="2"/>
        <v>417.45</v>
      </c>
      <c r="G26" s="4">
        <f t="shared" si="3"/>
        <v>436.42500000000001</v>
      </c>
    </row>
    <row r="27" spans="1:7" ht="15.6" x14ac:dyDescent="0.3">
      <c r="A27" s="7" t="s">
        <v>10</v>
      </c>
      <c r="B27" s="7" t="s">
        <v>88</v>
      </c>
      <c r="C27" s="4">
        <v>4002</v>
      </c>
      <c r="D27" s="4">
        <f t="shared" si="0"/>
        <v>4122.0600000000004</v>
      </c>
      <c r="E27" s="4">
        <f t="shared" si="1"/>
        <v>4242.12</v>
      </c>
      <c r="F27" s="4">
        <f t="shared" si="2"/>
        <v>4402.2</v>
      </c>
      <c r="G27" s="4">
        <f t="shared" si="3"/>
        <v>4602.3</v>
      </c>
    </row>
    <row r="28" spans="1:7" ht="15.6" x14ac:dyDescent="0.3">
      <c r="A28" s="7" t="s">
        <v>11</v>
      </c>
      <c r="B28" s="7" t="s">
        <v>89</v>
      </c>
      <c r="C28" s="4">
        <v>4002</v>
      </c>
      <c r="D28" s="4">
        <f t="shared" si="0"/>
        <v>4122.0600000000004</v>
      </c>
      <c r="E28" s="4">
        <f t="shared" si="1"/>
        <v>4242.12</v>
      </c>
      <c r="F28" s="4">
        <f t="shared" si="2"/>
        <v>4402.2</v>
      </c>
      <c r="G28" s="4">
        <f t="shared" si="3"/>
        <v>4602.3</v>
      </c>
    </row>
    <row r="29" spans="1:7" ht="15.6" x14ac:dyDescent="0.3">
      <c r="A29" s="7" t="s">
        <v>168</v>
      </c>
      <c r="B29" s="7" t="s">
        <v>90</v>
      </c>
      <c r="C29" s="4">
        <v>2970</v>
      </c>
      <c r="D29" s="4">
        <f t="shared" si="0"/>
        <v>3059.1</v>
      </c>
      <c r="E29" s="4">
        <f t="shared" si="1"/>
        <v>3148.2</v>
      </c>
      <c r="F29" s="4">
        <f t="shared" si="2"/>
        <v>3267</v>
      </c>
      <c r="G29" s="4">
        <f t="shared" si="3"/>
        <v>3415.5</v>
      </c>
    </row>
    <row r="30" spans="1:7" ht="15.6" x14ac:dyDescent="0.3">
      <c r="A30" s="7" t="s">
        <v>12</v>
      </c>
      <c r="B30" s="7" t="s">
        <v>91</v>
      </c>
      <c r="C30" s="4">
        <v>3703</v>
      </c>
      <c r="D30" s="4">
        <f t="shared" si="0"/>
        <v>3814.09</v>
      </c>
      <c r="E30" s="4">
        <f t="shared" si="1"/>
        <v>3925.18</v>
      </c>
      <c r="F30" s="4">
        <f t="shared" si="2"/>
        <v>4073.3</v>
      </c>
      <c r="G30" s="4">
        <f t="shared" si="3"/>
        <v>4258.45</v>
      </c>
    </row>
    <row r="31" spans="1:7" ht="15.6" x14ac:dyDescent="0.3">
      <c r="A31" s="7" t="s">
        <v>13</v>
      </c>
      <c r="B31" s="7" t="s">
        <v>92</v>
      </c>
      <c r="C31" s="4">
        <v>2466.75</v>
      </c>
      <c r="D31" s="4">
        <f t="shared" si="0"/>
        <v>2540.7525000000001</v>
      </c>
      <c r="E31" s="4">
        <f t="shared" si="1"/>
        <v>2614.7550000000001</v>
      </c>
      <c r="F31" s="4">
        <f t="shared" si="2"/>
        <v>2713.4250000000002</v>
      </c>
      <c r="G31" s="4">
        <f t="shared" si="3"/>
        <v>2836.7624999999998</v>
      </c>
    </row>
    <row r="32" spans="1:7" ht="15.6" x14ac:dyDescent="0.3">
      <c r="A32" s="7" t="s">
        <v>19</v>
      </c>
      <c r="B32" s="7" t="s">
        <v>93</v>
      </c>
      <c r="C32" s="4">
        <v>2800</v>
      </c>
      <c r="D32" s="4">
        <f t="shared" si="0"/>
        <v>2884</v>
      </c>
      <c r="E32" s="4">
        <f t="shared" si="1"/>
        <v>2968</v>
      </c>
      <c r="F32" s="4">
        <f t="shared" si="2"/>
        <v>3080</v>
      </c>
      <c r="G32" s="4">
        <f t="shared" si="3"/>
        <v>3220</v>
      </c>
    </row>
    <row r="33" spans="1:7" ht="31.2" x14ac:dyDescent="0.3">
      <c r="A33" s="7" t="s">
        <v>47</v>
      </c>
      <c r="B33" s="7" t="s">
        <v>94</v>
      </c>
      <c r="C33" s="4">
        <v>6865</v>
      </c>
      <c r="D33" s="4">
        <f t="shared" si="0"/>
        <v>7070.95</v>
      </c>
      <c r="E33" s="4">
        <f t="shared" si="1"/>
        <v>7276.9</v>
      </c>
      <c r="F33" s="4">
        <f t="shared" si="2"/>
        <v>7551.5</v>
      </c>
      <c r="G33" s="4">
        <f t="shared" si="3"/>
        <v>7894.75</v>
      </c>
    </row>
    <row r="34" spans="1:7" ht="31.2" x14ac:dyDescent="0.3">
      <c r="A34" s="7" t="s">
        <v>67</v>
      </c>
      <c r="B34" s="7" t="s">
        <v>95</v>
      </c>
      <c r="C34" s="4">
        <v>2932</v>
      </c>
      <c r="D34" s="4">
        <f t="shared" si="0"/>
        <v>3019.96</v>
      </c>
      <c r="E34" s="4">
        <f t="shared" si="1"/>
        <v>3107.92</v>
      </c>
      <c r="F34" s="4">
        <f t="shared" si="2"/>
        <v>3225.2</v>
      </c>
      <c r="G34" s="4">
        <f t="shared" si="3"/>
        <v>3371.8</v>
      </c>
    </row>
    <row r="35" spans="1:7" ht="31.2" x14ac:dyDescent="0.3">
      <c r="A35" s="7" t="s">
        <v>68</v>
      </c>
      <c r="B35" s="7" t="s">
        <v>96</v>
      </c>
      <c r="C35" s="4">
        <v>7123</v>
      </c>
      <c r="D35" s="4">
        <f t="shared" si="0"/>
        <v>7336.69</v>
      </c>
      <c r="E35" s="4">
        <f t="shared" si="1"/>
        <v>7550.38</v>
      </c>
      <c r="F35" s="4">
        <f t="shared" si="2"/>
        <v>7835.3</v>
      </c>
      <c r="G35" s="4">
        <f t="shared" si="3"/>
        <v>8191.45</v>
      </c>
    </row>
    <row r="36" spans="1:7" ht="15.6" x14ac:dyDescent="0.3">
      <c r="A36" s="7" t="s">
        <v>29</v>
      </c>
      <c r="B36" s="7" t="s">
        <v>97</v>
      </c>
      <c r="C36" s="4">
        <v>1912</v>
      </c>
      <c r="D36" s="4">
        <f t="shared" si="0"/>
        <v>1969.36</v>
      </c>
      <c r="E36" s="4">
        <f t="shared" si="1"/>
        <v>2026.72</v>
      </c>
      <c r="F36" s="4">
        <f t="shared" si="2"/>
        <v>2103.1999999999998</v>
      </c>
      <c r="G36" s="4">
        <f t="shared" si="3"/>
        <v>2198.8000000000002</v>
      </c>
    </row>
    <row r="37" spans="1:7" ht="15.6" x14ac:dyDescent="0.3">
      <c r="A37" s="7" t="s">
        <v>31</v>
      </c>
      <c r="B37" s="7" t="s">
        <v>98</v>
      </c>
      <c r="C37" s="4">
        <v>8500</v>
      </c>
      <c r="D37" s="4">
        <f t="shared" si="0"/>
        <v>8755</v>
      </c>
      <c r="E37" s="4">
        <f t="shared" si="1"/>
        <v>9010</v>
      </c>
      <c r="F37" s="4">
        <f t="shared" si="2"/>
        <v>9350</v>
      </c>
      <c r="G37" s="4">
        <f t="shared" si="3"/>
        <v>9775</v>
      </c>
    </row>
    <row r="38" spans="1:7" ht="31.2" x14ac:dyDescent="0.3">
      <c r="A38" s="7" t="s">
        <v>166</v>
      </c>
      <c r="B38" s="7" t="s">
        <v>165</v>
      </c>
      <c r="C38" s="4">
        <v>8900</v>
      </c>
      <c r="D38" s="4">
        <f t="shared" si="0"/>
        <v>9167</v>
      </c>
      <c r="E38" s="4">
        <f t="shared" si="1"/>
        <v>9434</v>
      </c>
      <c r="F38" s="4">
        <f t="shared" si="2"/>
        <v>9790</v>
      </c>
      <c r="G38" s="4">
        <f t="shared" si="3"/>
        <v>10235</v>
      </c>
    </row>
    <row r="39" spans="1:7" s="1" customFormat="1" ht="15.6" x14ac:dyDescent="0.3">
      <c r="A39" s="7" t="s">
        <v>143</v>
      </c>
      <c r="B39" s="7" t="s">
        <v>99</v>
      </c>
      <c r="C39" s="4">
        <v>6200</v>
      </c>
      <c r="D39" s="4">
        <f t="shared" si="0"/>
        <v>6386</v>
      </c>
      <c r="E39" s="4">
        <f t="shared" si="1"/>
        <v>6572</v>
      </c>
      <c r="F39" s="4">
        <f t="shared" si="2"/>
        <v>6820</v>
      </c>
      <c r="G39" s="4">
        <f t="shared" si="3"/>
        <v>7130</v>
      </c>
    </row>
    <row r="40" spans="1:7" ht="31.2" x14ac:dyDescent="0.3">
      <c r="A40" s="7" t="s">
        <v>38</v>
      </c>
      <c r="B40" s="7" t="s">
        <v>100</v>
      </c>
      <c r="C40" s="4" t="s">
        <v>48</v>
      </c>
      <c r="D40" s="4" t="s">
        <v>48</v>
      </c>
      <c r="E40" s="4" t="s">
        <v>48</v>
      </c>
      <c r="F40" s="4" t="s">
        <v>48</v>
      </c>
      <c r="G40" s="4" t="s">
        <v>48</v>
      </c>
    </row>
    <row r="41" spans="1:7" ht="15.6" x14ac:dyDescent="0.3">
      <c r="A41" s="7" t="s">
        <v>34</v>
      </c>
      <c r="B41" s="7" t="s">
        <v>101</v>
      </c>
      <c r="C41" s="4">
        <v>8100</v>
      </c>
      <c r="D41" s="4">
        <f t="shared" si="0"/>
        <v>8343</v>
      </c>
      <c r="E41" s="4">
        <f t="shared" si="1"/>
        <v>8586</v>
      </c>
      <c r="F41" s="4">
        <f t="shared" si="2"/>
        <v>8910</v>
      </c>
      <c r="G41" s="4">
        <f t="shared" si="3"/>
        <v>9315</v>
      </c>
    </row>
    <row r="42" spans="1:7" ht="15.6" x14ac:dyDescent="0.3">
      <c r="A42" s="7" t="s">
        <v>169</v>
      </c>
      <c r="B42" s="7" t="s">
        <v>153</v>
      </c>
      <c r="C42" s="4">
        <v>1615.75</v>
      </c>
      <c r="D42" s="4">
        <f t="shared" si="0"/>
        <v>1664.2225000000001</v>
      </c>
      <c r="E42" s="4">
        <f t="shared" si="1"/>
        <v>1712.6949999999999</v>
      </c>
      <c r="F42" s="4">
        <f t="shared" si="2"/>
        <v>1777.325</v>
      </c>
      <c r="G42" s="4">
        <f t="shared" si="3"/>
        <v>1858.1125</v>
      </c>
    </row>
    <row r="43" spans="1:7" ht="15.6" x14ac:dyDescent="0.3">
      <c r="A43" s="7" t="s">
        <v>173</v>
      </c>
      <c r="B43" s="7" t="s">
        <v>170</v>
      </c>
      <c r="C43" s="4">
        <v>1569.75</v>
      </c>
      <c r="D43" s="4">
        <f t="shared" si="0"/>
        <v>1616.8425</v>
      </c>
      <c r="E43" s="4">
        <f t="shared" si="1"/>
        <v>1663.9349999999999</v>
      </c>
      <c r="F43" s="4">
        <f t="shared" si="2"/>
        <v>1726.7249999999999</v>
      </c>
      <c r="G43" s="4">
        <f t="shared" si="3"/>
        <v>1805.2125000000001</v>
      </c>
    </row>
    <row r="44" spans="1:7" ht="15.6" x14ac:dyDescent="0.3">
      <c r="A44" s="7" t="s">
        <v>14</v>
      </c>
      <c r="B44" s="7" t="s">
        <v>102</v>
      </c>
      <c r="C44" s="4">
        <v>2340.25</v>
      </c>
      <c r="D44" s="4">
        <f t="shared" si="0"/>
        <v>2410.4575</v>
      </c>
      <c r="E44" s="4">
        <f t="shared" si="1"/>
        <v>2480.665</v>
      </c>
      <c r="F44" s="4">
        <f t="shared" si="2"/>
        <v>2574.2750000000001</v>
      </c>
      <c r="G44" s="4">
        <f t="shared" si="3"/>
        <v>2691.2874999999999</v>
      </c>
    </row>
    <row r="45" spans="1:7" ht="15.6" x14ac:dyDescent="0.3">
      <c r="A45" s="7" t="s">
        <v>171</v>
      </c>
      <c r="B45" s="7" t="s">
        <v>172</v>
      </c>
      <c r="C45" s="4">
        <v>2397.75</v>
      </c>
      <c r="D45" s="4">
        <f t="shared" si="0"/>
        <v>2469.6824999999999</v>
      </c>
      <c r="E45" s="4">
        <f t="shared" si="1"/>
        <v>2541.6149999999998</v>
      </c>
      <c r="F45" s="4">
        <f t="shared" si="2"/>
        <v>2637.5250000000001</v>
      </c>
      <c r="G45" s="4">
        <f t="shared" si="3"/>
        <v>2757.4124999999999</v>
      </c>
    </row>
    <row r="46" spans="1:7" ht="15.6" x14ac:dyDescent="0.3">
      <c r="A46" s="7" t="s">
        <v>15</v>
      </c>
      <c r="B46" s="7" t="s">
        <v>103</v>
      </c>
      <c r="C46" s="4">
        <v>2840.5</v>
      </c>
      <c r="D46" s="4">
        <f t="shared" si="0"/>
        <v>2925.7150000000001</v>
      </c>
      <c r="E46" s="4">
        <f t="shared" si="1"/>
        <v>3010.93</v>
      </c>
      <c r="F46" s="4">
        <f t="shared" si="2"/>
        <v>3124.55</v>
      </c>
      <c r="G46" s="4">
        <f t="shared" si="3"/>
        <v>3266.5749999999998</v>
      </c>
    </row>
    <row r="47" spans="1:7" ht="15.6" x14ac:dyDescent="0.3">
      <c r="A47" s="7" t="s">
        <v>144</v>
      </c>
      <c r="B47" s="7" t="s">
        <v>104</v>
      </c>
      <c r="C47" s="4">
        <v>2880.75</v>
      </c>
      <c r="D47" s="4">
        <f t="shared" si="0"/>
        <v>2967.1725000000001</v>
      </c>
      <c r="E47" s="4">
        <f t="shared" si="1"/>
        <v>3053.5949999999998</v>
      </c>
      <c r="F47" s="4">
        <f t="shared" si="2"/>
        <v>3168.8249999999998</v>
      </c>
      <c r="G47" s="4">
        <f t="shared" si="3"/>
        <v>3312.8625000000002</v>
      </c>
    </row>
    <row r="48" spans="1:7" ht="15.6" x14ac:dyDescent="0.3">
      <c r="A48" s="7" t="s">
        <v>18</v>
      </c>
      <c r="B48" s="7" t="s">
        <v>105</v>
      </c>
      <c r="C48" s="4">
        <v>1045</v>
      </c>
      <c r="D48" s="4">
        <f t="shared" si="0"/>
        <v>1076.3499999999999</v>
      </c>
      <c r="E48" s="4">
        <f t="shared" si="1"/>
        <v>1107.7</v>
      </c>
      <c r="F48" s="4">
        <f t="shared" si="2"/>
        <v>1149.5</v>
      </c>
      <c r="G48" s="4">
        <f t="shared" si="3"/>
        <v>1201.75</v>
      </c>
    </row>
    <row r="49" spans="1:7" s="1" customFormat="1" ht="15.6" x14ac:dyDescent="0.3">
      <c r="A49" s="7" t="s">
        <v>33</v>
      </c>
      <c r="B49" s="7" t="s">
        <v>106</v>
      </c>
      <c r="C49" s="4">
        <v>3457.1750931900001</v>
      </c>
      <c r="D49" s="4">
        <f t="shared" si="0"/>
        <v>3560.8903459857002</v>
      </c>
      <c r="E49" s="4">
        <f t="shared" si="1"/>
        <v>3664.6055987814002</v>
      </c>
      <c r="F49" s="4">
        <f t="shared" si="2"/>
        <v>3802.892602509</v>
      </c>
      <c r="G49" s="4">
        <f t="shared" si="3"/>
        <v>3975.7513571685004</v>
      </c>
    </row>
    <row r="50" spans="1:7" s="1" customFormat="1" ht="15.6" x14ac:dyDescent="0.3">
      <c r="A50" s="7" t="s">
        <v>184</v>
      </c>
      <c r="B50" s="7" t="s">
        <v>106</v>
      </c>
      <c r="C50" s="4">
        <v>8197.2000000000007</v>
      </c>
      <c r="D50" s="4">
        <f t="shared" si="0"/>
        <v>8443.116</v>
      </c>
      <c r="E50" s="4">
        <f t="shared" si="1"/>
        <v>8689.0320000000011</v>
      </c>
      <c r="F50" s="4">
        <f t="shared" si="2"/>
        <v>9016.92</v>
      </c>
      <c r="G50" s="4">
        <f t="shared" si="3"/>
        <v>9426.7800000000007</v>
      </c>
    </row>
    <row r="51" spans="1:7" ht="15.6" x14ac:dyDescent="0.3">
      <c r="A51" s="7" t="s">
        <v>23</v>
      </c>
      <c r="B51" s="7" t="s">
        <v>107</v>
      </c>
      <c r="C51" s="4">
        <v>3800.75</v>
      </c>
      <c r="D51" s="4">
        <f t="shared" si="0"/>
        <v>3914.7725</v>
      </c>
      <c r="E51" s="4">
        <f t="shared" si="1"/>
        <v>4028.7950000000001</v>
      </c>
      <c r="F51" s="4">
        <f t="shared" si="2"/>
        <v>4180.8249999999998</v>
      </c>
      <c r="G51" s="4">
        <f t="shared" si="3"/>
        <v>4370.8625000000002</v>
      </c>
    </row>
    <row r="52" spans="1:7" ht="15.6" x14ac:dyDescent="0.3">
      <c r="A52" s="7" t="s">
        <v>24</v>
      </c>
      <c r="B52" s="7" t="s">
        <v>108</v>
      </c>
      <c r="C52" s="4">
        <v>3875.5</v>
      </c>
      <c r="D52" s="4">
        <f t="shared" si="0"/>
        <v>3991.7649999999999</v>
      </c>
      <c r="E52" s="4">
        <f t="shared" si="1"/>
        <v>4108.03</v>
      </c>
      <c r="F52" s="4">
        <f t="shared" si="2"/>
        <v>4263.05</v>
      </c>
      <c r="G52" s="4">
        <f t="shared" si="3"/>
        <v>4456.8249999999998</v>
      </c>
    </row>
    <row r="53" spans="1:7" ht="15.6" x14ac:dyDescent="0.3">
      <c r="A53" s="7" t="s">
        <v>25</v>
      </c>
      <c r="B53" s="7" t="s">
        <v>109</v>
      </c>
      <c r="C53" s="4">
        <v>1046.5</v>
      </c>
      <c r="D53" s="4">
        <f t="shared" si="0"/>
        <v>1077.895</v>
      </c>
      <c r="E53" s="4">
        <f t="shared" si="1"/>
        <v>1109.29</v>
      </c>
      <c r="F53" s="4">
        <f t="shared" si="2"/>
        <v>1151.1500000000001</v>
      </c>
      <c r="G53" s="4">
        <f t="shared" si="3"/>
        <v>1203.4749999999999</v>
      </c>
    </row>
    <row r="54" spans="1:7" ht="15.6" x14ac:dyDescent="0.3">
      <c r="A54" s="7" t="s">
        <v>32</v>
      </c>
      <c r="B54" s="7" t="s">
        <v>110</v>
      </c>
      <c r="C54" s="4">
        <v>2376</v>
      </c>
      <c r="D54" s="4">
        <f t="shared" si="0"/>
        <v>2447.2800000000002</v>
      </c>
      <c r="E54" s="4">
        <f t="shared" si="1"/>
        <v>2518.56</v>
      </c>
      <c r="F54" s="4">
        <f t="shared" si="2"/>
        <v>2613.6</v>
      </c>
      <c r="G54" s="4">
        <f t="shared" si="3"/>
        <v>2732.4</v>
      </c>
    </row>
    <row r="55" spans="1:7" ht="15.6" x14ac:dyDescent="0.3">
      <c r="A55" s="7" t="s">
        <v>0</v>
      </c>
      <c r="B55" s="7" t="s">
        <v>111</v>
      </c>
      <c r="C55" s="4">
        <v>6911.5</v>
      </c>
      <c r="D55" s="4">
        <f t="shared" si="0"/>
        <v>7118.8450000000003</v>
      </c>
      <c r="E55" s="4">
        <f t="shared" si="1"/>
        <v>7326.19</v>
      </c>
      <c r="F55" s="4">
        <f t="shared" si="2"/>
        <v>7602.65</v>
      </c>
      <c r="G55" s="4">
        <f t="shared" si="3"/>
        <v>7948.2250000000004</v>
      </c>
    </row>
    <row r="56" spans="1:7" ht="15.6" x14ac:dyDescent="0.3">
      <c r="A56" s="7" t="s">
        <v>1</v>
      </c>
      <c r="B56" s="7" t="s">
        <v>112</v>
      </c>
      <c r="C56" s="4">
        <v>8142</v>
      </c>
      <c r="D56" s="4">
        <f t="shared" si="0"/>
        <v>8386.26</v>
      </c>
      <c r="E56" s="4">
        <f t="shared" si="1"/>
        <v>8630.52</v>
      </c>
      <c r="F56" s="4">
        <f t="shared" si="2"/>
        <v>8956.2000000000007</v>
      </c>
      <c r="G56" s="4">
        <f t="shared" si="3"/>
        <v>9363.2999999999993</v>
      </c>
    </row>
    <row r="57" spans="1:7" ht="15.6" x14ac:dyDescent="0.3">
      <c r="A57" s="7" t="s">
        <v>2</v>
      </c>
      <c r="B57" s="7" t="s">
        <v>113</v>
      </c>
      <c r="C57" s="4">
        <v>14674</v>
      </c>
      <c r="D57" s="4">
        <f t="shared" si="0"/>
        <v>15114.22</v>
      </c>
      <c r="E57" s="4">
        <f t="shared" si="1"/>
        <v>15554.44</v>
      </c>
      <c r="F57" s="4">
        <f t="shared" si="2"/>
        <v>16141.4</v>
      </c>
      <c r="G57" s="4">
        <f t="shared" si="3"/>
        <v>16875.099999999999</v>
      </c>
    </row>
    <row r="58" spans="1:7" ht="31.2" x14ac:dyDescent="0.3">
      <c r="A58" s="7" t="s">
        <v>3</v>
      </c>
      <c r="B58" s="7" t="s">
        <v>114</v>
      </c>
      <c r="C58" s="4">
        <v>17434</v>
      </c>
      <c r="D58" s="4">
        <f t="shared" si="0"/>
        <v>17957.02</v>
      </c>
      <c r="E58" s="4">
        <f t="shared" si="1"/>
        <v>18480.04</v>
      </c>
      <c r="F58" s="4">
        <f t="shared" si="2"/>
        <v>19177.400000000001</v>
      </c>
      <c r="G58" s="4">
        <f t="shared" si="3"/>
        <v>20049.099999999999</v>
      </c>
    </row>
    <row r="59" spans="1:7" ht="31.2" x14ac:dyDescent="0.3">
      <c r="A59" s="7" t="s">
        <v>30</v>
      </c>
      <c r="B59" s="7" t="s">
        <v>115</v>
      </c>
      <c r="C59" s="4">
        <v>13512.5</v>
      </c>
      <c r="D59" s="4">
        <f t="shared" si="0"/>
        <v>13917.875</v>
      </c>
      <c r="E59" s="4">
        <f t="shared" si="1"/>
        <v>14323.25</v>
      </c>
      <c r="F59" s="4">
        <f t="shared" si="2"/>
        <v>14863.75</v>
      </c>
      <c r="G59" s="4">
        <f t="shared" si="3"/>
        <v>15539.375</v>
      </c>
    </row>
    <row r="60" spans="1:7" ht="15.6" x14ac:dyDescent="0.3">
      <c r="A60" s="7" t="s">
        <v>150</v>
      </c>
      <c r="B60" s="7" t="s">
        <v>116</v>
      </c>
      <c r="C60" s="4">
        <v>10700.75</v>
      </c>
      <c r="D60" s="4">
        <f t="shared" si="0"/>
        <v>11021.772499999999</v>
      </c>
      <c r="E60" s="4">
        <f t="shared" si="1"/>
        <v>11342.795</v>
      </c>
      <c r="F60" s="4">
        <f t="shared" si="2"/>
        <v>11770.825000000001</v>
      </c>
      <c r="G60" s="4">
        <f t="shared" si="3"/>
        <v>12305.862499999999</v>
      </c>
    </row>
    <row r="61" spans="1:7" ht="15.6" x14ac:dyDescent="0.3">
      <c r="A61" s="7" t="s">
        <v>4</v>
      </c>
      <c r="B61" s="7" t="s">
        <v>117</v>
      </c>
      <c r="C61" s="4">
        <v>8291.5</v>
      </c>
      <c r="D61" s="4">
        <f t="shared" si="0"/>
        <v>8540.2450000000008</v>
      </c>
      <c r="E61" s="4">
        <f t="shared" si="1"/>
        <v>8788.99</v>
      </c>
      <c r="F61" s="4">
        <f t="shared" si="2"/>
        <v>9120.65</v>
      </c>
      <c r="G61" s="4">
        <f t="shared" si="3"/>
        <v>9535.2250000000004</v>
      </c>
    </row>
    <row r="62" spans="1:7" ht="15.6" x14ac:dyDescent="0.3">
      <c r="A62" s="7" t="s">
        <v>27</v>
      </c>
      <c r="B62" s="7" t="s">
        <v>118</v>
      </c>
      <c r="C62" s="4">
        <v>13190.5</v>
      </c>
      <c r="D62" s="4">
        <f t="shared" si="0"/>
        <v>13586.215</v>
      </c>
      <c r="E62" s="4">
        <f t="shared" si="1"/>
        <v>13981.93</v>
      </c>
      <c r="F62" s="4">
        <f t="shared" si="2"/>
        <v>14509.55</v>
      </c>
      <c r="G62" s="4">
        <f t="shared" si="3"/>
        <v>15169.075000000001</v>
      </c>
    </row>
    <row r="63" spans="1:7" ht="15.6" x14ac:dyDescent="0.3">
      <c r="A63" s="7" t="s">
        <v>28</v>
      </c>
      <c r="B63" s="7" t="s">
        <v>119</v>
      </c>
      <c r="C63" s="4">
        <v>9970.5</v>
      </c>
      <c r="D63" s="4">
        <f t="shared" si="0"/>
        <v>10269.615</v>
      </c>
      <c r="E63" s="4">
        <f t="shared" si="1"/>
        <v>10568.73</v>
      </c>
      <c r="F63" s="4">
        <f t="shared" si="2"/>
        <v>10967.55</v>
      </c>
      <c r="G63" s="4">
        <f t="shared" si="3"/>
        <v>11466.075000000001</v>
      </c>
    </row>
    <row r="64" spans="1:7" ht="15.6" x14ac:dyDescent="0.3">
      <c r="A64" s="7" t="s">
        <v>5</v>
      </c>
      <c r="B64" s="7" t="s">
        <v>120</v>
      </c>
      <c r="C64" s="4">
        <v>5606.25</v>
      </c>
      <c r="D64" s="4">
        <f t="shared" si="0"/>
        <v>5774.4375</v>
      </c>
      <c r="E64" s="4">
        <f t="shared" si="1"/>
        <v>5942.625</v>
      </c>
      <c r="F64" s="4">
        <f t="shared" si="2"/>
        <v>6166.875</v>
      </c>
      <c r="G64" s="4">
        <f t="shared" si="3"/>
        <v>6447.1875</v>
      </c>
    </row>
    <row r="65" spans="1:7" ht="15.6" x14ac:dyDescent="0.3">
      <c r="A65" s="7" t="s">
        <v>156</v>
      </c>
      <c r="B65" s="7" t="s">
        <v>157</v>
      </c>
      <c r="C65" s="4">
        <v>5692.5</v>
      </c>
      <c r="D65" s="4">
        <f t="shared" si="0"/>
        <v>5863.2749999999996</v>
      </c>
      <c r="E65" s="4">
        <f t="shared" si="1"/>
        <v>6034.05</v>
      </c>
      <c r="F65" s="4">
        <f t="shared" si="2"/>
        <v>6261.75</v>
      </c>
      <c r="G65" s="4">
        <f t="shared" si="3"/>
        <v>6546.375</v>
      </c>
    </row>
    <row r="66" spans="1:7" ht="15.6" x14ac:dyDescent="0.3">
      <c r="A66" s="7" t="s">
        <v>6</v>
      </c>
      <c r="B66" s="7" t="s">
        <v>121</v>
      </c>
      <c r="C66" s="4">
        <v>6532</v>
      </c>
      <c r="D66" s="4">
        <f t="shared" si="0"/>
        <v>6727.96</v>
      </c>
      <c r="E66" s="4">
        <f t="shared" si="1"/>
        <v>6923.92</v>
      </c>
      <c r="F66" s="4">
        <f t="shared" si="2"/>
        <v>7185.2</v>
      </c>
      <c r="G66" s="4">
        <f t="shared" si="3"/>
        <v>7511.8</v>
      </c>
    </row>
    <row r="67" spans="1:7" ht="15.6" x14ac:dyDescent="0.3">
      <c r="A67" s="7" t="s">
        <v>154</v>
      </c>
      <c r="B67" s="7" t="s">
        <v>155</v>
      </c>
      <c r="C67" s="4">
        <v>6612.5</v>
      </c>
      <c r="D67" s="4">
        <f t="shared" si="0"/>
        <v>6810.875</v>
      </c>
      <c r="E67" s="4">
        <f t="shared" si="1"/>
        <v>7009.25</v>
      </c>
      <c r="F67" s="4">
        <f t="shared" si="2"/>
        <v>7273.75</v>
      </c>
      <c r="G67" s="4">
        <f t="shared" si="3"/>
        <v>7604.375</v>
      </c>
    </row>
    <row r="68" spans="1:7" ht="15.6" x14ac:dyDescent="0.3">
      <c r="A68" s="7" t="s">
        <v>26</v>
      </c>
      <c r="B68" s="7" t="s">
        <v>122</v>
      </c>
      <c r="C68" s="4">
        <v>7515.25</v>
      </c>
      <c r="D68" s="4">
        <f t="shared" si="0"/>
        <v>7740.7075000000004</v>
      </c>
      <c r="E68" s="4">
        <f t="shared" si="1"/>
        <v>7966.165</v>
      </c>
      <c r="F68" s="4">
        <f t="shared" si="2"/>
        <v>8266.7749999999996</v>
      </c>
      <c r="G68" s="4">
        <f t="shared" si="3"/>
        <v>8642.5375000000004</v>
      </c>
    </row>
    <row r="69" spans="1:7" ht="15.6" x14ac:dyDescent="0.3">
      <c r="A69" s="7" t="s">
        <v>167</v>
      </c>
      <c r="B69" s="7" t="s">
        <v>158</v>
      </c>
      <c r="C69" s="4">
        <v>7601.5</v>
      </c>
      <c r="D69" s="4">
        <f t="shared" si="0"/>
        <v>7829.5450000000001</v>
      </c>
      <c r="E69" s="4">
        <f t="shared" si="1"/>
        <v>8057.59</v>
      </c>
      <c r="F69" s="4">
        <f t="shared" si="2"/>
        <v>8361.65</v>
      </c>
      <c r="G69" s="4">
        <f t="shared" si="3"/>
        <v>8741.7250000000004</v>
      </c>
    </row>
    <row r="70" spans="1:7" ht="15.6" x14ac:dyDescent="0.3">
      <c r="A70" s="7" t="s">
        <v>7</v>
      </c>
      <c r="B70" s="7" t="s">
        <v>123</v>
      </c>
      <c r="C70" s="4">
        <v>2737</v>
      </c>
      <c r="D70" s="4">
        <f t="shared" si="0"/>
        <v>2819.11</v>
      </c>
      <c r="E70" s="4">
        <f t="shared" si="1"/>
        <v>2901.22</v>
      </c>
      <c r="F70" s="4">
        <f t="shared" si="2"/>
        <v>3010.7</v>
      </c>
      <c r="G70" s="4">
        <f t="shared" si="3"/>
        <v>3147.55</v>
      </c>
    </row>
    <row r="71" spans="1:7" ht="15.6" x14ac:dyDescent="0.3">
      <c r="A71" s="7" t="s">
        <v>39</v>
      </c>
      <c r="B71" s="7" t="s">
        <v>124</v>
      </c>
      <c r="C71" s="4">
        <v>7319.4206903999993</v>
      </c>
      <c r="D71" s="4">
        <f t="shared" si="0"/>
        <v>7539.0033111119992</v>
      </c>
      <c r="E71" s="4">
        <f t="shared" si="1"/>
        <v>7758.5859318239991</v>
      </c>
      <c r="F71" s="4">
        <f t="shared" si="2"/>
        <v>8051.3627594399995</v>
      </c>
      <c r="G71" s="4">
        <f t="shared" si="3"/>
        <v>8417.3337939599987</v>
      </c>
    </row>
    <row r="72" spans="1:7" ht="15.6" x14ac:dyDescent="0.3">
      <c r="A72" s="7" t="s">
        <v>42</v>
      </c>
      <c r="B72" s="7" t="s">
        <v>125</v>
      </c>
      <c r="C72" s="4">
        <v>29827.63926</v>
      </c>
      <c r="D72" s="4">
        <f t="shared" si="0"/>
        <v>30722.468437799998</v>
      </c>
      <c r="E72" s="4">
        <f t="shared" si="1"/>
        <v>31617.2976156</v>
      </c>
      <c r="F72" s="4">
        <f t="shared" si="2"/>
        <v>32810.403186000003</v>
      </c>
      <c r="G72" s="4">
        <f t="shared" si="3"/>
        <v>34301.785149000003</v>
      </c>
    </row>
    <row r="73" spans="1:7" ht="15.6" x14ac:dyDescent="0.3">
      <c r="A73" s="7" t="s">
        <v>185</v>
      </c>
      <c r="B73" s="7" t="s">
        <v>125</v>
      </c>
      <c r="C73" s="4">
        <v>58622.400000000001</v>
      </c>
      <c r="D73" s="4">
        <f t="shared" si="0"/>
        <v>60381.072</v>
      </c>
      <c r="E73" s="4">
        <f t="shared" si="1"/>
        <v>62139.743999999999</v>
      </c>
      <c r="F73" s="4">
        <f t="shared" si="2"/>
        <v>64484.639999999999</v>
      </c>
      <c r="G73" s="4">
        <f t="shared" si="3"/>
        <v>67415.760000000009</v>
      </c>
    </row>
    <row r="74" spans="1:7" ht="15.6" x14ac:dyDescent="0.3">
      <c r="A74" s="7" t="s">
        <v>40</v>
      </c>
      <c r="B74" s="7" t="s">
        <v>126</v>
      </c>
      <c r="C74" s="4">
        <v>7452</v>
      </c>
      <c r="D74" s="4">
        <f t="shared" si="0"/>
        <v>7675.56</v>
      </c>
      <c r="E74" s="4">
        <f t="shared" si="1"/>
        <v>7899.12</v>
      </c>
      <c r="F74" s="4">
        <f t="shared" si="2"/>
        <v>8197.2000000000007</v>
      </c>
      <c r="G74" s="4">
        <f t="shared" si="3"/>
        <v>8569.7999999999993</v>
      </c>
    </row>
    <row r="75" spans="1:7" ht="15.6" x14ac:dyDescent="0.3">
      <c r="A75" s="7" t="s">
        <v>176</v>
      </c>
      <c r="B75" s="7" t="s">
        <v>127</v>
      </c>
      <c r="C75" s="4">
        <v>32292</v>
      </c>
      <c r="D75" s="4">
        <f t="shared" si="0"/>
        <v>33260.76</v>
      </c>
      <c r="E75" s="4">
        <f t="shared" si="1"/>
        <v>34229.519999999997</v>
      </c>
      <c r="F75" s="4">
        <f t="shared" si="2"/>
        <v>35521.199999999997</v>
      </c>
      <c r="G75" s="4">
        <f t="shared" si="3"/>
        <v>37135.800000000003</v>
      </c>
    </row>
    <row r="76" spans="1:7" ht="31.2" x14ac:dyDescent="0.3">
      <c r="A76" s="7" t="s">
        <v>180</v>
      </c>
      <c r="B76" s="7" t="s">
        <v>182</v>
      </c>
      <c r="C76" s="4">
        <v>45954</v>
      </c>
      <c r="D76" s="4">
        <f t="shared" si="0"/>
        <v>47332.62</v>
      </c>
      <c r="E76" s="4">
        <f t="shared" si="1"/>
        <v>48711.24</v>
      </c>
      <c r="F76" s="4">
        <f t="shared" si="2"/>
        <v>50549.4</v>
      </c>
      <c r="G76" s="4">
        <f t="shared" si="3"/>
        <v>52847.1</v>
      </c>
    </row>
    <row r="77" spans="1:7" ht="31.2" x14ac:dyDescent="0.3">
      <c r="A77" s="7" t="s">
        <v>181</v>
      </c>
      <c r="B77" s="7" t="s">
        <v>183</v>
      </c>
      <c r="C77" s="4">
        <v>61354.8</v>
      </c>
      <c r="D77" s="4">
        <f t="shared" si="0"/>
        <v>63195.444000000003</v>
      </c>
      <c r="E77" s="4">
        <f t="shared" si="1"/>
        <v>65036.088000000003</v>
      </c>
      <c r="F77" s="4">
        <f t="shared" si="2"/>
        <v>67490.28</v>
      </c>
      <c r="G77" s="4">
        <f t="shared" si="3"/>
        <v>70558.02</v>
      </c>
    </row>
    <row r="78" spans="1:7" ht="15.6" x14ac:dyDescent="0.3">
      <c r="A78" s="7" t="s">
        <v>177</v>
      </c>
      <c r="B78" s="7" t="s">
        <v>128</v>
      </c>
      <c r="C78" s="4">
        <v>7948.8</v>
      </c>
      <c r="D78" s="4">
        <f t="shared" si="0"/>
        <v>8187.2640000000001</v>
      </c>
      <c r="E78" s="4">
        <f t="shared" si="1"/>
        <v>8425.728000000001</v>
      </c>
      <c r="F78" s="4">
        <f t="shared" si="2"/>
        <v>8743.68</v>
      </c>
      <c r="G78" s="4">
        <f t="shared" si="3"/>
        <v>9141.1200000000008</v>
      </c>
    </row>
    <row r="79" spans="1:7" ht="15.6" x14ac:dyDescent="0.3">
      <c r="A79" s="7" t="s">
        <v>179</v>
      </c>
      <c r="B79" s="7" t="s">
        <v>178</v>
      </c>
      <c r="C79" s="4">
        <v>9066.6</v>
      </c>
      <c r="D79" s="4">
        <f t="shared" si="0"/>
        <v>9338.598</v>
      </c>
      <c r="E79" s="4">
        <f t="shared" si="1"/>
        <v>9610.5959999999995</v>
      </c>
      <c r="F79" s="4">
        <f t="shared" si="2"/>
        <v>9973.26</v>
      </c>
      <c r="G79" s="4">
        <f t="shared" si="3"/>
        <v>10426.59</v>
      </c>
    </row>
    <row r="80" spans="1:7" ht="15.6" x14ac:dyDescent="0.3">
      <c r="A80" s="7" t="s">
        <v>41</v>
      </c>
      <c r="B80" s="7" t="s">
        <v>129</v>
      </c>
      <c r="C80" s="4">
        <v>25957.8</v>
      </c>
      <c r="D80" s="4">
        <f t="shared" si="0"/>
        <v>26736.534</v>
      </c>
      <c r="E80" s="4">
        <f t="shared" si="1"/>
        <v>27515.268</v>
      </c>
      <c r="F80" s="4">
        <f t="shared" si="2"/>
        <v>28553.579999999998</v>
      </c>
      <c r="G80" s="4">
        <f t="shared" si="3"/>
        <v>29851.469999999998</v>
      </c>
    </row>
    <row r="81" spans="1:7" ht="15.6" x14ac:dyDescent="0.3">
      <c r="A81" s="7" t="s">
        <v>43</v>
      </c>
      <c r="B81" s="7" t="s">
        <v>130</v>
      </c>
      <c r="C81" s="4">
        <v>2297.4291683965439</v>
      </c>
      <c r="D81" s="4">
        <f t="shared" si="0"/>
        <v>2366.3520434484403</v>
      </c>
      <c r="E81" s="4">
        <f t="shared" si="1"/>
        <v>2435.2749185003368</v>
      </c>
      <c r="F81" s="4">
        <f t="shared" si="2"/>
        <v>2527.1720852361982</v>
      </c>
      <c r="G81" s="4">
        <f t="shared" si="3"/>
        <v>2642.0435436560256</v>
      </c>
    </row>
    <row r="82" spans="1:7" ht="16.5" customHeight="1" x14ac:dyDescent="0.3">
      <c r="A82" s="7" t="s">
        <v>45</v>
      </c>
      <c r="B82" s="7" t="s">
        <v>131</v>
      </c>
      <c r="C82" s="4">
        <v>1647.532830932352</v>
      </c>
      <c r="D82" s="4">
        <f t="shared" si="0"/>
        <v>1696.9588158603226</v>
      </c>
      <c r="E82" s="4">
        <f t="shared" si="1"/>
        <v>1746.3848007882932</v>
      </c>
      <c r="F82" s="4">
        <f t="shared" si="2"/>
        <v>1812.2861140255873</v>
      </c>
      <c r="G82" s="4">
        <f t="shared" si="3"/>
        <v>1894.6627555722048</v>
      </c>
    </row>
    <row r="83" spans="1:7" ht="15.6" x14ac:dyDescent="0.3">
      <c r="A83" s="7" t="s">
        <v>44</v>
      </c>
      <c r="B83" s="7" t="s">
        <v>132</v>
      </c>
      <c r="C83" s="4">
        <v>3353.5038291955207</v>
      </c>
      <c r="D83" s="4">
        <f t="shared" si="0"/>
        <v>3454.1089440713863</v>
      </c>
      <c r="E83" s="4">
        <f t="shared" si="1"/>
        <v>3554.7140589472519</v>
      </c>
      <c r="F83" s="4">
        <f t="shared" si="2"/>
        <v>3688.8542121150726</v>
      </c>
      <c r="G83" s="4">
        <f t="shared" si="3"/>
        <v>3856.5294035748489</v>
      </c>
    </row>
    <row r="84" spans="1:7" ht="15.6" x14ac:dyDescent="0.3">
      <c r="A84" s="7" t="s">
        <v>46</v>
      </c>
      <c r="B84" s="7" t="s">
        <v>133</v>
      </c>
      <c r="C84" s="4">
        <v>2128.495845595392</v>
      </c>
      <c r="D84" s="4">
        <f t="shared" si="0"/>
        <v>2192.3507209632539</v>
      </c>
      <c r="E84" s="4">
        <f t="shared" si="1"/>
        <v>2256.2055963311154</v>
      </c>
      <c r="F84" s="4">
        <f t="shared" si="2"/>
        <v>2341.3454301549314</v>
      </c>
      <c r="G84" s="4">
        <f t="shared" si="3"/>
        <v>2447.7702224347008</v>
      </c>
    </row>
    <row r="85" spans="1:7" ht="15.6" x14ac:dyDescent="0.3">
      <c r="A85" s="7" t="s">
        <v>54</v>
      </c>
      <c r="B85" s="7" t="s">
        <v>134</v>
      </c>
      <c r="C85" s="4">
        <v>5900</v>
      </c>
      <c r="D85" s="4">
        <f t="shared" si="0"/>
        <v>6077</v>
      </c>
      <c r="E85" s="4">
        <f t="shared" si="1"/>
        <v>6254</v>
      </c>
      <c r="F85" s="4">
        <f t="shared" si="2"/>
        <v>6490</v>
      </c>
      <c r="G85" s="4">
        <f t="shared" si="3"/>
        <v>6785</v>
      </c>
    </row>
    <row r="86" spans="1:7" ht="15.6" x14ac:dyDescent="0.3">
      <c r="A86" s="7" t="s">
        <v>53</v>
      </c>
      <c r="B86" s="7" t="s">
        <v>135</v>
      </c>
      <c r="C86" s="4">
        <v>6050</v>
      </c>
      <c r="D86" s="4">
        <f t="shared" ref="D86:D96" si="4">C86+C86*0.03</f>
        <v>6231.5</v>
      </c>
      <c r="E86" s="4">
        <f t="shared" ref="E86:E96" si="5">C86+C86*0.06</f>
        <v>6413</v>
      </c>
      <c r="F86" s="4">
        <f t="shared" ref="F86:F96" si="6">C86+C86*0.1</f>
        <v>6655</v>
      </c>
      <c r="G86" s="4">
        <f t="shared" ref="G86:G96" si="7">C86+C86*0.15</f>
        <v>6957.5</v>
      </c>
    </row>
    <row r="87" spans="1:7" ht="15.6" x14ac:dyDescent="0.3">
      <c r="A87" s="7" t="s">
        <v>55</v>
      </c>
      <c r="B87" s="7" t="s">
        <v>136</v>
      </c>
      <c r="C87" s="4">
        <v>6115</v>
      </c>
      <c r="D87" s="4">
        <f t="shared" si="4"/>
        <v>6298.45</v>
      </c>
      <c r="E87" s="4">
        <f t="shared" si="5"/>
        <v>6481.9</v>
      </c>
      <c r="F87" s="4">
        <f t="shared" si="6"/>
        <v>6726.5</v>
      </c>
      <c r="G87" s="4">
        <f t="shared" si="7"/>
        <v>7032.25</v>
      </c>
    </row>
    <row r="88" spans="1:7" ht="15.6" x14ac:dyDescent="0.3">
      <c r="A88" s="7" t="s">
        <v>57</v>
      </c>
      <c r="B88" s="7" t="s">
        <v>137</v>
      </c>
      <c r="C88" s="4">
        <v>2381.4</v>
      </c>
      <c r="D88" s="4">
        <f t="shared" si="4"/>
        <v>2452.8420000000001</v>
      </c>
      <c r="E88" s="4">
        <f t="shared" si="5"/>
        <v>2524.2840000000001</v>
      </c>
      <c r="F88" s="4">
        <f t="shared" si="6"/>
        <v>2619.54</v>
      </c>
      <c r="G88" s="4">
        <f t="shared" si="7"/>
        <v>2738.61</v>
      </c>
    </row>
    <row r="89" spans="1:7" ht="15.6" x14ac:dyDescent="0.3">
      <c r="A89" s="7" t="s">
        <v>58</v>
      </c>
      <c r="B89" s="7" t="s">
        <v>138</v>
      </c>
      <c r="C89" s="4">
        <v>2494.8000000000002</v>
      </c>
      <c r="D89" s="4">
        <f t="shared" si="4"/>
        <v>2569.6440000000002</v>
      </c>
      <c r="E89" s="4">
        <f t="shared" si="5"/>
        <v>2644.4880000000003</v>
      </c>
      <c r="F89" s="4">
        <f t="shared" si="6"/>
        <v>2744.28</v>
      </c>
      <c r="G89" s="4">
        <f t="shared" si="7"/>
        <v>2869.0200000000004</v>
      </c>
    </row>
    <row r="90" spans="1:7" ht="15.6" x14ac:dyDescent="0.3">
      <c r="A90" s="7" t="s">
        <v>59</v>
      </c>
      <c r="B90" s="7" t="s">
        <v>139</v>
      </c>
      <c r="C90" s="4">
        <v>907.2</v>
      </c>
      <c r="D90" s="4">
        <f t="shared" si="4"/>
        <v>934.41600000000005</v>
      </c>
      <c r="E90" s="4">
        <f t="shared" si="5"/>
        <v>961.63200000000006</v>
      </c>
      <c r="F90" s="4">
        <f t="shared" si="6"/>
        <v>997.92000000000007</v>
      </c>
      <c r="G90" s="4">
        <f t="shared" si="7"/>
        <v>1043.28</v>
      </c>
    </row>
    <row r="91" spans="1:7" ht="15.6" x14ac:dyDescent="0.3">
      <c r="A91" s="7" t="s">
        <v>60</v>
      </c>
      <c r="B91" s="7" t="s">
        <v>140</v>
      </c>
      <c r="C91" s="4">
        <v>963.9</v>
      </c>
      <c r="D91" s="4">
        <f t="shared" si="4"/>
        <v>992.81700000000001</v>
      </c>
      <c r="E91" s="4">
        <f t="shared" si="5"/>
        <v>1021.7339999999999</v>
      </c>
      <c r="F91" s="4">
        <f t="shared" si="6"/>
        <v>1060.29</v>
      </c>
      <c r="G91" s="4">
        <f t="shared" si="7"/>
        <v>1108.4849999999999</v>
      </c>
    </row>
    <row r="92" spans="1:7" ht="15.6" x14ac:dyDescent="0.3">
      <c r="A92" s="7" t="s">
        <v>61</v>
      </c>
      <c r="B92" s="7" t="s">
        <v>141</v>
      </c>
      <c r="C92" s="4">
        <v>1200</v>
      </c>
      <c r="D92" s="4">
        <f t="shared" si="4"/>
        <v>1236</v>
      </c>
      <c r="E92" s="4">
        <f t="shared" si="5"/>
        <v>1272</v>
      </c>
      <c r="F92" s="4">
        <f t="shared" si="6"/>
        <v>1320</v>
      </c>
      <c r="G92" s="4">
        <f t="shared" si="7"/>
        <v>1380</v>
      </c>
    </row>
    <row r="93" spans="1:7" ht="15.6" x14ac:dyDescent="0.3">
      <c r="A93" s="7" t="s">
        <v>62</v>
      </c>
      <c r="B93" s="7" t="s">
        <v>142</v>
      </c>
      <c r="C93" s="4">
        <v>1300</v>
      </c>
      <c r="D93" s="4">
        <f t="shared" si="4"/>
        <v>1339</v>
      </c>
      <c r="E93" s="4">
        <f t="shared" si="5"/>
        <v>1378</v>
      </c>
      <c r="F93" s="4">
        <f t="shared" si="6"/>
        <v>1430</v>
      </c>
      <c r="G93" s="4">
        <f t="shared" si="7"/>
        <v>1495</v>
      </c>
    </row>
    <row r="94" spans="1:7" ht="15.6" x14ac:dyDescent="0.3">
      <c r="A94" s="7" t="s">
        <v>151</v>
      </c>
      <c r="B94" s="7" t="s">
        <v>152</v>
      </c>
      <c r="C94" s="4">
        <v>20000</v>
      </c>
      <c r="D94" s="4">
        <f t="shared" si="4"/>
        <v>20600</v>
      </c>
      <c r="E94" s="4">
        <f t="shared" si="5"/>
        <v>21200</v>
      </c>
      <c r="F94" s="4">
        <f t="shared" si="6"/>
        <v>22000</v>
      </c>
      <c r="G94" s="4">
        <f t="shared" si="7"/>
        <v>23000</v>
      </c>
    </row>
    <row r="95" spans="1:7" ht="15.6" x14ac:dyDescent="0.3">
      <c r="A95" s="7" t="s">
        <v>186</v>
      </c>
      <c r="B95" s="7" t="s">
        <v>187</v>
      </c>
      <c r="C95" s="4">
        <v>300</v>
      </c>
      <c r="D95" s="4">
        <f t="shared" si="4"/>
        <v>309</v>
      </c>
      <c r="E95" s="4">
        <f t="shared" si="5"/>
        <v>318</v>
      </c>
      <c r="F95" s="4">
        <f t="shared" si="6"/>
        <v>330</v>
      </c>
      <c r="G95" s="4">
        <f t="shared" si="7"/>
        <v>345</v>
      </c>
    </row>
    <row r="96" spans="1:7" ht="15.6" x14ac:dyDescent="0.3">
      <c r="A96" s="7" t="s">
        <v>188</v>
      </c>
      <c r="B96" s="7" t="s">
        <v>189</v>
      </c>
      <c r="C96" s="4">
        <v>4905.3599999999997</v>
      </c>
      <c r="D96" s="4">
        <f t="shared" si="4"/>
        <v>5052.5207999999993</v>
      </c>
      <c r="E96" s="4">
        <f t="shared" si="5"/>
        <v>5199.6815999999999</v>
      </c>
      <c r="F96" s="4">
        <f t="shared" si="6"/>
        <v>5395.8959999999997</v>
      </c>
      <c r="G96" s="4">
        <f t="shared" si="7"/>
        <v>5641.1639999999998</v>
      </c>
    </row>
  </sheetData>
  <pageMargins left="0.27559055118110237" right="3.937007874015748E-2" top="0.23622047244094491" bottom="3.937007874015748E-2" header="0" footer="0"/>
  <pageSetup paperSize="9" scale="5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E1"/>
  <sheetViews>
    <sheetView workbookViewId="0">
      <pane ySplit="1" topLeftCell="A2" activePane="bottomLeft" state="frozen"/>
      <selection pane="bottomLeft" activeCell="B13" sqref="B13"/>
    </sheetView>
  </sheetViews>
  <sheetFormatPr defaultRowHeight="14.4" x14ac:dyDescent="0.3"/>
  <cols>
    <col min="1" max="1" width="8.6640625" customWidth="1"/>
    <col min="2" max="2" width="63.21875" customWidth="1"/>
    <col min="3" max="3" width="27" bestFit="1" customWidth="1"/>
    <col min="4" max="5" width="11.77734375" style="5" bestFit="1" customWidth="1"/>
    <col min="6" max="6" width="11.109375" customWidth="1"/>
    <col min="7" max="7" width="10.33203125" customWidth="1"/>
  </cols>
  <sheetData>
    <row r="1" ht="66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pane ySplit="1" topLeftCell="A2" activePane="bottomLeft" state="frozen"/>
      <selection pane="bottomLeft" activeCell="A2" sqref="A2:XFD26"/>
    </sheetView>
  </sheetViews>
  <sheetFormatPr defaultColWidth="37.21875" defaultRowHeight="32.25" customHeight="1" x14ac:dyDescent="0.3"/>
  <cols>
    <col min="1" max="1" width="49.21875" style="10" customWidth="1"/>
    <col min="2" max="2" width="21.5546875" style="10" customWidth="1"/>
    <col min="3" max="3" width="13.77734375" style="10" customWidth="1"/>
    <col min="4" max="4" width="14.109375" style="10" customWidth="1"/>
    <col min="5" max="5" width="13.77734375" style="10" customWidth="1"/>
    <col min="6" max="6" width="16.109375" style="10" customWidth="1"/>
    <col min="7" max="16384" width="37.21875" style="10"/>
  </cols>
  <sheetData>
    <row r="1" ht="66" customHeight="1" x14ac:dyDescent="0.3"/>
    <row r="2" ht="14.4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Армейская</vt:lpstr>
      <vt:lpstr>Школьная</vt:lpstr>
      <vt:lpstr>Каркасы и ремкомплекты для школ</vt:lpstr>
      <vt:lpstr>Армейская!Область_печати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2022-01-13T07:59:54Z</dcterms:modified>
</cp:coreProperties>
</file>